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https://in4climatenrw-my.sharepoint.com/personal/tom_kuester_energy4climate_nrw/Documents/Desktop/"/>
    </mc:Choice>
  </mc:AlternateContent>
  <xr:revisionPtr revIDLastSave="472" documentId="8_{95E75362-A592-42A7-BDD2-B9A4615D9EA6}" xr6:coauthVersionLast="47" xr6:coauthVersionMax="47" xr10:uidLastSave="{21D25601-9FA5-4490-B48A-D1E61AC69442}"/>
  <bookViews>
    <workbookView xWindow="-120" yWindow="-120" windowWidth="29040" windowHeight="15720" xr2:uid="{5D773704-3C6D-49CD-8A45-A20FB72AED96}"/>
  </bookViews>
  <sheets>
    <sheet name="E-Bike statt Verbrenner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0" i="2" l="1"/>
  <c r="G10" i="2"/>
  <c r="G15" i="2" s="1"/>
  <c r="G11" i="2"/>
  <c r="G16" i="2" s="1"/>
  <c r="G22" i="2" l="1"/>
  <c r="G23" i="2" s="1"/>
</calcChain>
</file>

<file path=xl/sharedStrings.xml><?xml version="1.0" encoding="utf-8"?>
<sst xmlns="http://schemas.openxmlformats.org/spreadsheetml/2006/main" count="41" uniqueCount="35">
  <si>
    <t>individuelle Werte eintragen</t>
  </si>
  <si>
    <t>wird automatisch berechnet</t>
  </si>
  <si>
    <t>1.</t>
  </si>
  <si>
    <t>Fahrleistung</t>
  </si>
  <si>
    <t>Auto:</t>
  </si>
  <si>
    <t>km</t>
  </si>
  <si>
    <t>Fahrrad:</t>
  </si>
  <si>
    <t>Tagen/Woche</t>
  </si>
  <si>
    <t>km/a</t>
  </si>
  <si>
    <t>2.</t>
  </si>
  <si>
    <t>Emissionen</t>
  </si>
  <si>
    <t>Auto*</t>
  </si>
  <si>
    <r>
      <t>g CO</t>
    </r>
    <r>
      <rPr>
        <vertAlign val="subscript"/>
        <sz val="11"/>
        <color theme="1"/>
        <rFont val="Calibri"/>
        <family val="2"/>
      </rPr>
      <t>2eq</t>
    </r>
    <r>
      <rPr>
        <sz val="11"/>
        <color theme="1"/>
        <rFont val="Calibri"/>
        <family val="2"/>
      </rPr>
      <t>/km</t>
    </r>
  </si>
  <si>
    <r>
      <t>kg CO</t>
    </r>
    <r>
      <rPr>
        <vertAlign val="subscript"/>
        <sz val="14"/>
        <color theme="1"/>
        <rFont val="Calibri"/>
        <family val="2"/>
      </rPr>
      <t>2eq</t>
    </r>
    <r>
      <rPr>
        <sz val="14"/>
        <color theme="1"/>
        <rFont val="Calibri"/>
        <family val="2"/>
      </rPr>
      <t>/a</t>
    </r>
  </si>
  <si>
    <t>E-Bike**</t>
  </si>
  <si>
    <t>(deutscher Strommix)</t>
  </si>
  <si>
    <t>3.</t>
  </si>
  <si>
    <t>Reduzierung der Emissionen</t>
  </si>
  <si>
    <t>jährliche Emissionsminderung:</t>
  </si>
  <si>
    <r>
      <t>kg CO</t>
    </r>
    <r>
      <rPr>
        <vertAlign val="subscript"/>
        <sz val="14"/>
        <color rgb="FF003064"/>
        <rFont val="Calibri"/>
        <family val="2"/>
      </rPr>
      <t>2eq</t>
    </r>
    <r>
      <rPr>
        <sz val="14"/>
        <color rgb="FF003064"/>
        <rFont val="Calibri"/>
        <family val="2"/>
      </rPr>
      <t>/a</t>
    </r>
  </si>
  <si>
    <t>Dauer der persönlichen Fahrradsaison (E-Bike statt Pkw):</t>
  </si>
  <si>
    <t>Monate/Jahr</t>
  </si>
  <si>
    <t>Emissionsminderung durch das Umsatteln:</t>
  </si>
  <si>
    <t>* diesen Wert individuell berechnen</t>
  </si>
  <si>
    <t>(Quelle der Umrechnungsfaktoren: Wissenschaftliche Dienste des Deutschen Bundestags, https://www.bundestag.de/resource/blob/660794/dfdee26b00e44b018b04a187f0c6843e/WD-8-056-19-pdf-data.pdf, S. 9)</t>
  </si>
  <si>
    <r>
      <t xml:space="preserve">     1. Verbrenner: durchschnittlicher </t>
    </r>
    <r>
      <rPr>
        <b/>
        <sz val="14"/>
        <color theme="1"/>
        <rFont val="Calibri"/>
        <family val="2"/>
      </rPr>
      <t>Verbrauch</t>
    </r>
    <r>
      <rPr>
        <b/>
        <sz val="11"/>
        <color theme="1"/>
        <rFont val="Calibri"/>
        <family val="2"/>
      </rPr>
      <t xml:space="preserve"> </t>
    </r>
    <r>
      <rPr>
        <sz val="11"/>
        <color theme="1"/>
        <rFont val="Calibri"/>
        <family val="2"/>
      </rPr>
      <t>(l/100 km)</t>
    </r>
    <r>
      <rPr>
        <b/>
        <sz val="11"/>
        <color theme="1"/>
        <rFont val="Calibri"/>
        <family val="2"/>
      </rPr>
      <t xml:space="preserve"> </t>
    </r>
    <r>
      <rPr>
        <b/>
        <sz val="14"/>
        <color theme="1"/>
        <rFont val="Calibri"/>
        <family val="2"/>
      </rPr>
      <t>x 23,7</t>
    </r>
    <r>
      <rPr>
        <b/>
        <sz val="11"/>
        <color theme="1"/>
        <rFont val="Calibri"/>
        <family val="2"/>
      </rPr>
      <t xml:space="preserve"> </t>
    </r>
    <r>
      <rPr>
        <sz val="11"/>
        <color theme="1"/>
        <rFont val="Calibri"/>
        <family val="2"/>
      </rPr>
      <t>(g CO</t>
    </r>
    <r>
      <rPr>
        <vertAlign val="subscript"/>
        <sz val="11"/>
        <color theme="1"/>
        <rFont val="Calibri"/>
        <family val="2"/>
      </rPr>
      <t>2eq</t>
    </r>
    <r>
      <rPr>
        <sz val="11"/>
        <color theme="1"/>
        <rFont val="Calibri"/>
        <family val="2"/>
      </rPr>
      <t>/l/100)</t>
    </r>
  </si>
  <si>
    <r>
      <t xml:space="preserve">     2. Diesel: durchschnittlicher</t>
    </r>
    <r>
      <rPr>
        <b/>
        <sz val="11"/>
        <color theme="1"/>
        <rFont val="Calibri"/>
        <family val="2"/>
      </rPr>
      <t xml:space="preserve"> </t>
    </r>
    <r>
      <rPr>
        <b/>
        <sz val="14"/>
        <color theme="1"/>
        <rFont val="Calibri"/>
        <family val="2"/>
      </rPr>
      <t>Verbrauch</t>
    </r>
    <r>
      <rPr>
        <sz val="11"/>
        <color theme="1"/>
        <rFont val="Calibri"/>
        <family val="2"/>
      </rPr>
      <t xml:space="preserve"> (l/100 km)</t>
    </r>
    <r>
      <rPr>
        <b/>
        <sz val="11"/>
        <color theme="1"/>
        <rFont val="Calibri"/>
        <family val="2"/>
      </rPr>
      <t xml:space="preserve"> x </t>
    </r>
    <r>
      <rPr>
        <b/>
        <sz val="14"/>
        <color theme="1"/>
        <rFont val="Calibri"/>
        <family val="2"/>
      </rPr>
      <t>26,5</t>
    </r>
    <r>
      <rPr>
        <b/>
        <sz val="11"/>
        <color theme="1"/>
        <rFont val="Calibri"/>
        <family val="2"/>
      </rPr>
      <t xml:space="preserve"> </t>
    </r>
    <r>
      <rPr>
        <sz val="11"/>
        <color theme="1"/>
        <rFont val="Calibri"/>
        <family val="2"/>
      </rPr>
      <t>(g CO</t>
    </r>
    <r>
      <rPr>
        <vertAlign val="subscript"/>
        <sz val="11"/>
        <color theme="1"/>
        <rFont val="Calibri"/>
        <family val="2"/>
      </rPr>
      <t>2eq</t>
    </r>
    <r>
      <rPr>
        <sz val="11"/>
        <color theme="1"/>
        <rFont val="Calibri"/>
        <family val="2"/>
      </rPr>
      <t>/l/100)</t>
    </r>
  </si>
  <si>
    <t>** beim Laden mit Ökostrom diesen Wert auf 0 setzen</t>
  </si>
  <si>
    <r>
      <t>kg CO</t>
    </r>
    <r>
      <rPr>
        <b/>
        <vertAlign val="subscript"/>
        <sz val="14"/>
        <color rgb="FF00A8B4"/>
        <rFont val="Calibri"/>
        <family val="2"/>
      </rPr>
      <t>2eq</t>
    </r>
  </si>
  <si>
    <t xml:space="preserve">das entspricht  </t>
  </si>
  <si>
    <t>einfache Entfernung Wohnung/Arbeitsplatz beim</t>
  </si>
  <si>
    <t xml:space="preserve">        zurückgelegt an  </t>
  </si>
  <si>
    <t>Jahreskilometerleistung beim</t>
  </si>
  <si>
    <r>
      <t>des durchschnittlichen jährlichen Pro-Kopf CO</t>
    </r>
    <r>
      <rPr>
        <b/>
        <vertAlign val="subscript"/>
        <sz val="11"/>
        <color theme="1"/>
        <rFont val="Calibri"/>
        <family val="2"/>
      </rPr>
      <t>2</t>
    </r>
    <r>
      <rPr>
        <b/>
        <sz val="11"/>
        <color theme="1"/>
        <rFont val="Calibri"/>
        <family val="2"/>
      </rPr>
      <t>-Fußabdrucks der Mobilität in Deutschland (2,0 t/Kopf*Jahr)</t>
    </r>
  </si>
  <si>
    <r>
      <t>Wie stark reduziere ich meine CO</t>
    </r>
    <r>
      <rPr>
        <b/>
        <vertAlign val="subscript"/>
        <sz val="14"/>
        <rFont val="Calibri"/>
        <family val="2"/>
      </rPr>
      <t>2</t>
    </r>
    <r>
      <rPr>
        <b/>
        <sz val="14"/>
        <rFont val="Calibri"/>
        <family val="2"/>
      </rPr>
      <t xml:space="preserve">-Emissionen des Pendelns, wenn ich vom Verbrenner aufs E-Bike umsteige? </t>
    </r>
    <r>
      <rPr>
        <sz val="11"/>
        <rFont val="Calibri"/>
        <family val="2"/>
      </rPr>
      <t>Version 1, 11. März 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</si>
</sst>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3" x14ac:knownFonts="1"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b/>
      <sz val="11"/>
      <color theme="0"/>
      <name val="Calibri"/>
      <family val="2"/>
    </font>
    <font>
      <sz val="14"/>
      <color theme="1"/>
      <name val="Calibri"/>
      <family val="2"/>
    </font>
    <font>
      <vertAlign val="subscript"/>
      <sz val="14"/>
      <color theme="1"/>
      <name val="Calibri"/>
      <family val="2"/>
    </font>
    <font>
      <vertAlign val="subscript"/>
      <sz val="11"/>
      <color theme="1"/>
      <name val="Calibri"/>
      <family val="2"/>
    </font>
    <font>
      <b/>
      <sz val="14"/>
      <color theme="1"/>
      <name val="Calibri"/>
      <family val="2"/>
    </font>
    <font>
      <b/>
      <sz val="14"/>
      <color theme="0"/>
      <name val="Calibri"/>
      <family val="2"/>
    </font>
    <font>
      <sz val="14"/>
      <color theme="0"/>
      <name val="Calibri"/>
      <family val="2"/>
    </font>
    <font>
      <i/>
      <sz val="11"/>
      <color theme="1"/>
      <name val="Calibri"/>
      <family val="2"/>
    </font>
    <font>
      <i/>
      <sz val="14"/>
      <color theme="1"/>
      <name val="Calibri"/>
      <family val="2"/>
    </font>
    <font>
      <b/>
      <sz val="14"/>
      <name val="Calibri"/>
      <family val="2"/>
    </font>
    <font>
      <b/>
      <vertAlign val="subscript"/>
      <sz val="14"/>
      <name val="Calibri"/>
      <family val="2"/>
    </font>
    <font>
      <sz val="10"/>
      <color theme="1"/>
      <name val="Calibri"/>
      <family val="2"/>
    </font>
    <font>
      <b/>
      <sz val="11"/>
      <color theme="1"/>
      <name val="Calibri"/>
      <family val="2"/>
    </font>
    <font>
      <sz val="14"/>
      <color rgb="FF003064"/>
      <name val="Calibri"/>
      <family val="2"/>
    </font>
    <font>
      <vertAlign val="subscript"/>
      <sz val="14"/>
      <color rgb="FF003064"/>
      <name val="Calibri"/>
      <family val="2"/>
    </font>
    <font>
      <sz val="11"/>
      <color theme="0" tint="-0.34998626667073579"/>
      <name val="Calibri"/>
      <family val="2"/>
    </font>
    <font>
      <b/>
      <sz val="14"/>
      <color rgb="FF00A8B4"/>
      <name val="Calibri"/>
      <family val="2"/>
    </font>
    <font>
      <b/>
      <vertAlign val="subscript"/>
      <sz val="14"/>
      <color rgb="FF00A8B4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b/>
      <vertAlign val="subscript"/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A8B4"/>
        <bgColor indexed="64"/>
      </patternFill>
    </fill>
    <fill>
      <patternFill patternType="solid">
        <fgColor rgb="FF00306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1" fillId="2" borderId="1" xfId="0" applyFont="1" applyFill="1" applyBorder="1"/>
    <xf numFmtId="0" fontId="1" fillId="3" borderId="1" xfId="0" applyFont="1" applyFill="1" applyBorder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3" fillId="0" borderId="0" xfId="0" applyFont="1"/>
    <xf numFmtId="0" fontId="15" fillId="0" borderId="0" xfId="0" applyFont="1"/>
    <xf numFmtId="0" fontId="17" fillId="0" borderId="0" xfId="0" applyFont="1"/>
    <xf numFmtId="0" fontId="18" fillId="0" borderId="0" xfId="0" applyFont="1"/>
    <xf numFmtId="0" fontId="2" fillId="3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2" fontId="8" fillId="2" borderId="1" xfId="0" applyNumberFormat="1" applyFont="1" applyFill="1" applyBorder="1" applyAlignment="1">
      <alignment horizontal="center"/>
    </xf>
    <xf numFmtId="0" fontId="20" fillId="0" borderId="0" xfId="0" applyFont="1"/>
    <xf numFmtId="0" fontId="14" fillId="0" borderId="0" xfId="0" applyFont="1"/>
    <xf numFmtId="2" fontId="7" fillId="2" borderId="1" xfId="0" applyNumberFormat="1" applyFont="1" applyFill="1" applyBorder="1" applyAlignment="1">
      <alignment horizontal="center"/>
    </xf>
    <xf numFmtId="0" fontId="1" fillId="0" borderId="0" xfId="0" applyFont="1" applyAlignment="1">
      <alignment horizontal="right"/>
    </xf>
    <xf numFmtId="0" fontId="21" fillId="0" borderId="0" xfId="0" applyFont="1"/>
    <xf numFmtId="0" fontId="14" fillId="0" borderId="0" xfId="0" applyFont="1" applyAlignment="1">
      <alignment horizontal="right"/>
    </xf>
    <xf numFmtId="164" fontId="2" fillId="2" borderId="1" xfId="0" applyNumberFormat="1" applyFont="1" applyFill="1" applyBorder="1" applyAlignment="1">
      <alignment horizontal="center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right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00A8B4"/>
      <color rgb="FF00306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2269C1-9C91-4D5F-9FCE-50CDF47D1982}">
  <dimension ref="A1:K29"/>
  <sheetViews>
    <sheetView tabSelected="1" workbookViewId="0">
      <selection activeCell="G21" sqref="G21"/>
    </sheetView>
  </sheetViews>
  <sheetFormatPr baseColWidth="10" defaultColWidth="11.42578125" defaultRowHeight="15" x14ac:dyDescent="0.25"/>
  <cols>
    <col min="1" max="1" width="5.140625" style="1" customWidth="1"/>
    <col min="2" max="4" width="11.42578125" style="1"/>
    <col min="5" max="5" width="10.42578125" style="1" customWidth="1"/>
    <col min="6" max="6" width="11.42578125" style="1" customWidth="1"/>
    <col min="7" max="7" width="12.85546875" style="1" customWidth="1"/>
    <col min="8" max="8" width="14.42578125" style="1" customWidth="1"/>
    <col min="9" max="9" width="12.42578125" style="1" bestFit="1" customWidth="1"/>
    <col min="10" max="16384" width="11.42578125" style="1"/>
  </cols>
  <sheetData>
    <row r="1" spans="1:11" s="5" customFormat="1" ht="20.25" x14ac:dyDescent="0.35">
      <c r="A1" s="11" t="s">
        <v>34</v>
      </c>
      <c r="B1" s="11"/>
      <c r="C1" s="11"/>
      <c r="D1" s="11"/>
      <c r="E1" s="11"/>
      <c r="F1" s="11"/>
      <c r="G1" s="11"/>
      <c r="H1" s="11"/>
      <c r="I1" s="11"/>
      <c r="J1" s="11"/>
      <c r="K1" s="11"/>
    </row>
    <row r="3" spans="1:11" x14ac:dyDescent="0.25">
      <c r="C3" s="8"/>
      <c r="D3" s="19" t="s">
        <v>0</v>
      </c>
      <c r="G3" s="7"/>
      <c r="H3" s="20" t="s">
        <v>1</v>
      </c>
    </row>
    <row r="5" spans="1:11" s="2" customFormat="1" ht="18.75" x14ac:dyDescent="0.3">
      <c r="A5" s="3" t="s">
        <v>2</v>
      </c>
      <c r="B5" s="2" t="s">
        <v>3</v>
      </c>
    </row>
    <row r="6" spans="1:11" x14ac:dyDescent="0.25">
      <c r="A6" s="4"/>
    </row>
    <row r="7" spans="1:11" x14ac:dyDescent="0.25">
      <c r="A7" s="4"/>
      <c r="E7" s="22" t="s">
        <v>30</v>
      </c>
      <c r="F7" s="1" t="s">
        <v>4</v>
      </c>
      <c r="G7" s="16">
        <v>17.2</v>
      </c>
      <c r="H7" s="1" t="s">
        <v>5</v>
      </c>
      <c r="I7" s="9"/>
    </row>
    <row r="8" spans="1:11" x14ac:dyDescent="0.25">
      <c r="A8" s="4"/>
      <c r="F8" s="1" t="s">
        <v>6</v>
      </c>
      <c r="G8" s="16">
        <v>15.7</v>
      </c>
      <c r="H8" s="1" t="s">
        <v>5</v>
      </c>
      <c r="I8" s="9"/>
    </row>
    <row r="9" spans="1:11" x14ac:dyDescent="0.25">
      <c r="A9" s="4"/>
      <c r="E9" s="26" t="s">
        <v>31</v>
      </c>
      <c r="F9" s="22"/>
      <c r="G9" s="16">
        <v>3</v>
      </c>
      <c r="H9" s="1" t="s">
        <v>7</v>
      </c>
      <c r="I9" s="9"/>
    </row>
    <row r="10" spans="1:11" ht="18.75" x14ac:dyDescent="0.3">
      <c r="A10" s="4"/>
      <c r="C10" s="2"/>
      <c r="D10" s="2"/>
      <c r="E10" s="27" t="s">
        <v>32</v>
      </c>
      <c r="F10" s="2" t="s">
        <v>4</v>
      </c>
      <c r="G10" s="17">
        <f>SUM(G7*2)*(G9/5)*220</f>
        <v>4540.7999999999993</v>
      </c>
      <c r="H10" s="2" t="s">
        <v>8</v>
      </c>
      <c r="I10" s="9"/>
    </row>
    <row r="11" spans="1:11" ht="18.75" x14ac:dyDescent="0.3">
      <c r="A11" s="4"/>
      <c r="B11" s="2"/>
      <c r="C11" s="2"/>
      <c r="D11" s="2"/>
      <c r="E11" s="2"/>
      <c r="F11" s="2" t="s">
        <v>6</v>
      </c>
      <c r="G11" s="17">
        <f>SUM(G8*2)*(G9/5)*220</f>
        <v>4144.8</v>
      </c>
      <c r="H11" s="2" t="s">
        <v>8</v>
      </c>
      <c r="I11" s="9"/>
    </row>
    <row r="12" spans="1:11" s="2" customFormat="1" ht="20.25" customHeight="1" x14ac:dyDescent="0.3">
      <c r="A12" s="3"/>
      <c r="I12" s="10"/>
    </row>
    <row r="13" spans="1:11" s="2" customFormat="1" ht="18.75" x14ac:dyDescent="0.3">
      <c r="A13" s="3" t="s">
        <v>9</v>
      </c>
      <c r="B13" s="2" t="s">
        <v>10</v>
      </c>
      <c r="I13" s="10"/>
    </row>
    <row r="14" spans="1:11" x14ac:dyDescent="0.25">
      <c r="I14" s="9"/>
    </row>
    <row r="15" spans="1:11" ht="20.25" x14ac:dyDescent="0.35">
      <c r="B15" s="1" t="s">
        <v>11</v>
      </c>
      <c r="C15" s="16">
        <v>164</v>
      </c>
      <c r="D15" s="1" t="s">
        <v>12</v>
      </c>
      <c r="E15" s="12"/>
      <c r="F15" s="9"/>
      <c r="G15" s="18">
        <f>SUM(G10*C15)/1000</f>
        <v>744.69119999999987</v>
      </c>
      <c r="H15" s="2" t="s">
        <v>13</v>
      </c>
    </row>
    <row r="16" spans="1:11" ht="20.25" x14ac:dyDescent="0.35">
      <c r="B16" s="1" t="s">
        <v>14</v>
      </c>
      <c r="C16" s="16">
        <v>3</v>
      </c>
      <c r="D16" s="1" t="s">
        <v>12</v>
      </c>
      <c r="E16" s="14" t="s">
        <v>15</v>
      </c>
      <c r="F16" s="9"/>
      <c r="G16" s="18">
        <f>SUM(G11*C16)/1000</f>
        <v>12.434400000000002</v>
      </c>
      <c r="H16" s="2" t="s">
        <v>13</v>
      </c>
    </row>
    <row r="17" spans="1:9" s="2" customFormat="1" ht="18.75" x14ac:dyDescent="0.3"/>
    <row r="18" spans="1:9" s="5" customFormat="1" ht="18.75" x14ac:dyDescent="0.3">
      <c r="A18" s="6" t="s">
        <v>16</v>
      </c>
      <c r="B18" s="5" t="s">
        <v>17</v>
      </c>
      <c r="G18" s="2"/>
    </row>
    <row r="19" spans="1:9" x14ac:dyDescent="0.25">
      <c r="I19" s="9"/>
    </row>
    <row r="20" spans="1:9" ht="20.25" x14ac:dyDescent="0.35">
      <c r="A20" s="4"/>
      <c r="B20" s="2" t="s">
        <v>18</v>
      </c>
      <c r="G20" s="18">
        <f>SUM(G15-G16)</f>
        <v>732.25679999999988</v>
      </c>
      <c r="H20" s="13" t="s">
        <v>19</v>
      </c>
      <c r="I20" s="9"/>
    </row>
    <row r="21" spans="1:9" x14ac:dyDescent="0.25">
      <c r="B21" s="1" t="s">
        <v>20</v>
      </c>
      <c r="G21" s="16">
        <v>8</v>
      </c>
      <c r="H21" s="1" t="s">
        <v>21</v>
      </c>
    </row>
    <row r="22" spans="1:9" ht="20.25" x14ac:dyDescent="0.35">
      <c r="B22" s="15" t="s">
        <v>22</v>
      </c>
      <c r="G22" s="21">
        <f>SUM(G20*G21/12)</f>
        <v>488.17119999999994</v>
      </c>
      <c r="H22" s="15" t="s">
        <v>28</v>
      </c>
      <c r="I22" s="23"/>
    </row>
    <row r="23" spans="1:9" ht="18" x14ac:dyDescent="0.35">
      <c r="F23" s="24" t="s">
        <v>29</v>
      </c>
      <c r="G23" s="25">
        <f>SUM(G22/2000)</f>
        <v>0.24408559999999996</v>
      </c>
      <c r="H23" s="20" t="s">
        <v>33</v>
      </c>
    </row>
    <row r="26" spans="1:9" x14ac:dyDescent="0.25">
      <c r="B26" s="1" t="s">
        <v>23</v>
      </c>
      <c r="E26" s="14" t="s">
        <v>24</v>
      </c>
    </row>
    <row r="27" spans="1:9" ht="19.5" x14ac:dyDescent="0.35">
      <c r="B27" s="1" t="s">
        <v>25</v>
      </c>
    </row>
    <row r="28" spans="1:9" ht="19.5" x14ac:dyDescent="0.35">
      <c r="B28" s="1" t="s">
        <v>26</v>
      </c>
    </row>
    <row r="29" spans="1:9" x14ac:dyDescent="0.25">
      <c r="B29" s="1" t="s">
        <v>27</v>
      </c>
    </row>
  </sheetData>
  <sheetProtection selectLockedCells="1" selectUnlockedCells="1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E-Bike statt Verbrenner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Tom Küster</dc:creator>
  <cp:keywords/>
  <dc:description/>
  <cp:lastModifiedBy>Tom Küster</cp:lastModifiedBy>
  <cp:revision/>
  <dcterms:created xsi:type="dcterms:W3CDTF">2026-03-06T14:43:02Z</dcterms:created>
  <dcterms:modified xsi:type="dcterms:W3CDTF">2026-03-09T12:20:40Z</dcterms:modified>
  <cp:category/>
  <cp:contentStatus/>
</cp:coreProperties>
</file>